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paketića'!$A$1:$G$30</definedName>
    <definedName name="_xlnm.Print_Area" localSheetId="1">'obračun'!$A$1:$K$51</definedName>
  </definedNames>
  <calcPr fullCalcOnLoad="1"/>
</workbook>
</file>

<file path=xl/sharedStrings.xml><?xml version="1.0" encoding="utf-8"?>
<sst xmlns="http://schemas.openxmlformats.org/spreadsheetml/2006/main" count="48" uniqueCount="44">
  <si>
    <t>Prilog 33</t>
  </si>
  <si>
    <t>Obrazac Z-ORT</t>
  </si>
  <si>
    <t>Trošarinski obveznik:</t>
  </si>
  <si>
    <t>Carinski ured:</t>
  </si>
  <si>
    <t>CU ZAGREB I**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</si>
  <si>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</si>
  <si>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</si>
  <si>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</si>
  <si>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</si>
  <si>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</si>
  <si>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</si>
  <si>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</si>
  <si>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</si>
  <si>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</si>
  <si>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7 ( 5x 6 )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</si>
  <si>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</si>
  <si>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</si>
  <si>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</si>
  <si>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</si>
  <si>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Potvrđujem da su iskazani podaci potpuni i točni.***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</si>
  <si>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</si>
  <si>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</si>
  <si>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</si>
  <si>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</si>
  <si>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</si>
  <si>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</si>
  <si>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</si>
  <si>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</si>
  <si>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</si>
  <si>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</si>
  <si>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**Upisuje se nadležan carinski ured prema sjedištu odnosno prebivalištu podnositelja zapisnika</t>
  </si>
  <si>
    <t xml:space="preserve">***Zapisnik se dostavlja najkasnije u roku od 8 dana od dana popisa </t>
  </si>
  <si>
    <t>stupac 4:  stupac 3 / broj komada cigareta u paketiću x 1000 komada cigareta</t>
  </si>
  <si>
    <t>stupac 5: broj paketića  x broj komada cigareta u paketiću/1000 komada cigareta</t>
  </si>
  <si>
    <t>stupac 6: stupac 3 x 37% (važeća visina proporcionalne trošarine)/broj komada cigareta u paketiću x 1000 komada cigareta</t>
  </si>
  <si>
    <t>Unesi broj paketića na zalihi</t>
  </si>
  <si>
    <t>UKUPNO</t>
  </si>
  <si>
    <t xml:space="preserve">Popis zaliha odnosno obračun razlike trošarine  se ne obavlja na marke cigareta s:
 20 komada cigareta u paketiću za koje je izvršeno povećanje maloprodajne cijene u iznosu do 20,00 kn po paketiću (uključuje 20,00 kn i manje) 
 24 komada cigareta u paketiću za koje je izvršeno povećanje maloprodajne cijene u iznosu do 24,00 kn po paketiću (uključuje 24,00 kn i manje) 
 25 komada cigareta u paketiću za koje je izvršeno povećanje maloprodajne cijene u iznosu do 25,00 kn po paketiću (uključuje 25,00 kn i manje). 
</t>
  </si>
  <si>
    <t>1.</t>
  </si>
  <si>
    <t>2.</t>
  </si>
  <si>
    <t>CAMEL FILTERS</t>
  </si>
  <si>
    <t>CAMEL BLUE</t>
  </si>
  <si>
    <t>*Popis zaliha obavlja se na kraju dana koji prethodi danu početka važenja prijavljene veće MPC cigareta (npr. početak važenja MPC za marku cigareta Camel Filters je dana 25.07.2013., a popis zaliha treba napraviti na kraju dana 24.07.2013)</t>
  </si>
  <si>
    <t>Zapisnik o popisu zaliha cigareta sa obračunom razlike trošarine na dan 24.07.2013.*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</si>
</sst>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</numFmts>
  <fonts count="2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7" borderId="3" applyNumberFormat="0" applyAlignment="0" applyProtection="0"/>
  </cellStyleXfs>
  <cellXfs count="98">
    <xf numFmtId="0" fontId="0" fillId="0" borderId="0" xfId="0" applyAlignment="1">
      <alignment/>
    </xf>
    <xf numFmtId="0" fontId="3" fillId="24" borderId="10" xfId="56" applyFont="1" applyFill="1" applyBorder="1" applyAlignment="1" applyProtection="1">
      <alignment horizontal="center" vertical="center" wrapText="1"/>
      <protection locked="0"/>
    </xf>
    <xf numFmtId="0" fontId="3" fillId="24" borderId="10" xfId="56" applyFont="1" applyFill="1" applyBorder="1" applyAlignment="1" applyProtection="1">
      <alignment horizontal="center" vertical="center" wrapText="1"/>
      <protection/>
    </xf>
    <xf numFmtId="0" fontId="1" fillId="24" borderId="11" xfId="56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0" fontId="1" fillId="24" borderId="10" xfId="56" applyFont="1" applyFill="1" applyBorder="1" applyAlignment="1" applyProtection="1">
      <alignment horizontal="center"/>
      <protection locked="0"/>
    </xf>
    <xf numFmtId="0" fontId="1" fillId="24" borderId="0" xfId="56" applyFont="1" applyFill="1" applyBorder="1" applyAlignment="1" applyProtection="1">
      <alignment horizontal="center"/>
      <protection locked="0"/>
    </xf>
    <xf numFmtId="0" fontId="3" fillId="24" borderId="0" xfId="56" applyFont="1" applyFill="1" applyAlignment="1" applyProtection="1">
      <alignment/>
      <protection locked="0"/>
    </xf>
    <xf numFmtId="0" fontId="3" fillId="24" borderId="11" xfId="56" applyFont="1" applyFill="1" applyBorder="1" applyAlignment="1" applyProtection="1">
      <alignment horizontal="center"/>
      <protection locked="0"/>
    </xf>
    <xf numFmtId="0" fontId="3" fillId="24" borderId="0" xfId="56" applyFont="1" applyFill="1" applyBorder="1" applyAlignment="1" applyProtection="1">
      <alignment/>
      <protection locked="0"/>
    </xf>
    <xf numFmtId="0" fontId="3" fillId="24" borderId="0" xfId="56" applyFont="1" applyFill="1" applyBorder="1" applyAlignment="1" applyProtection="1">
      <alignment horizontal="center"/>
      <protection locked="0"/>
    </xf>
    <xf numFmtId="0" fontId="3" fillId="24" borderId="12" xfId="56" applyFont="1" applyFill="1" applyBorder="1" applyAlignment="1" applyProtection="1">
      <alignment horizontal="center"/>
      <protection locked="0"/>
    </xf>
    <xf numFmtId="0" fontId="3" fillId="24" borderId="0" xfId="56" applyFont="1" applyFill="1" applyProtection="1">
      <alignment/>
      <protection locked="0"/>
    </xf>
    <xf numFmtId="0" fontId="1" fillId="24" borderId="13" xfId="56" applyFont="1" applyFill="1" applyBorder="1" applyAlignment="1" applyProtection="1">
      <alignment/>
      <protection locked="0"/>
    </xf>
    <xf numFmtId="0" fontId="1" fillId="24" borderId="14" xfId="56" applyFont="1" applyFill="1" applyBorder="1" applyAlignment="1" applyProtection="1">
      <alignment/>
      <protection locked="0"/>
    </xf>
    <xf numFmtId="0" fontId="1" fillId="24" borderId="15" xfId="56" applyFont="1" applyFill="1" applyBorder="1" applyAlignment="1" applyProtection="1">
      <alignment/>
      <protection locked="0"/>
    </xf>
    <xf numFmtId="0" fontId="1" fillId="24" borderId="0" xfId="56" applyFont="1" applyFill="1" applyBorder="1" applyAlignment="1" applyProtection="1">
      <alignment/>
      <protection locked="0"/>
    </xf>
    <xf numFmtId="0" fontId="22" fillId="24" borderId="0" xfId="56" applyFont="1" applyFill="1" applyAlignment="1" applyProtection="1">
      <alignment wrapText="1"/>
      <protection locked="0"/>
    </xf>
    <xf numFmtId="0" fontId="22" fillId="24" borderId="16" xfId="56" applyFont="1" applyFill="1" applyBorder="1" applyAlignment="1" applyProtection="1">
      <alignment/>
      <protection locked="0"/>
    </xf>
    <xf numFmtId="0" fontId="22" fillId="24" borderId="0" xfId="56" applyFont="1" applyFill="1" applyBorder="1" applyAlignment="1" applyProtection="1">
      <alignment/>
      <protection locked="0"/>
    </xf>
    <xf numFmtId="0" fontId="22" fillId="24" borderId="11" xfId="56" applyFont="1" applyFill="1" applyBorder="1" applyAlignment="1" applyProtection="1">
      <alignment/>
      <protection locked="0"/>
    </xf>
    <xf numFmtId="0" fontId="22" fillId="24" borderId="0" xfId="56" applyFont="1" applyFill="1" applyBorder="1" applyAlignment="1" applyProtection="1">
      <alignment horizontal="center"/>
      <protection locked="0"/>
    </xf>
    <xf numFmtId="0" fontId="22" fillId="24" borderId="16" xfId="56" applyFont="1" applyFill="1" applyBorder="1" applyProtection="1">
      <alignment/>
      <protection locked="0"/>
    </xf>
    <xf numFmtId="0" fontId="23" fillId="24" borderId="0" xfId="56" applyFont="1" applyFill="1" applyBorder="1" applyProtection="1">
      <alignment/>
      <protection locked="0"/>
    </xf>
    <xf numFmtId="0" fontId="3" fillId="24" borderId="0" xfId="56" applyFont="1" applyFill="1" applyAlignment="1" applyProtection="1">
      <alignment wrapText="1"/>
      <protection locked="0"/>
    </xf>
    <xf numFmtId="0" fontId="3" fillId="24" borderId="0" xfId="56" applyFont="1" applyFill="1" applyBorder="1" applyAlignment="1" applyProtection="1">
      <alignment vertical="justify" wrapText="1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3" fillId="24" borderId="17" xfId="56" applyFont="1" applyFill="1" applyBorder="1" applyAlignment="1" applyProtection="1">
      <alignment horizontal="center" vertical="center" wrapText="1"/>
      <protection/>
    </xf>
    <xf numFmtId="0" fontId="22" fillId="24" borderId="18" xfId="56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wrapText="1"/>
      <protection/>
    </xf>
    <xf numFmtId="0" fontId="22" fillId="24" borderId="12" xfId="56" applyFont="1" applyFill="1" applyBorder="1" applyAlignment="1" applyProtection="1">
      <alignment/>
      <protection locked="0"/>
    </xf>
    <xf numFmtId="0" fontId="22" fillId="24" borderId="18" xfId="56" applyFont="1" applyFill="1" applyBorder="1" applyAlignment="1" applyProtection="1">
      <alignment/>
      <protection locked="0"/>
    </xf>
    <xf numFmtId="0" fontId="22" fillId="24" borderId="0" xfId="56" applyFont="1" applyFill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6" xfId="0" applyFont="1" applyFill="1" applyBorder="1" applyAlignment="1" applyProtection="1">
      <alignment horizontal="center"/>
      <protection locked="0"/>
    </xf>
    <xf numFmtId="0" fontId="22" fillId="24" borderId="17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horizontal="left"/>
    </xf>
    <xf numFmtId="172" fontId="22" fillId="24" borderId="10" xfId="0" applyNumberFormat="1" applyFont="1" applyFill="1" applyBorder="1" applyAlignment="1" applyProtection="1">
      <alignment/>
      <protection/>
    </xf>
    <xf numFmtId="0" fontId="22" fillId="24" borderId="10" xfId="0" applyFont="1" applyFill="1" applyBorder="1" applyAlignment="1" applyProtection="1">
      <alignment/>
      <protection/>
    </xf>
    <xf numFmtId="0" fontId="22" fillId="24" borderId="16" xfId="0" applyFont="1" applyFill="1" applyBorder="1" applyAlignment="1" applyProtection="1">
      <alignment/>
      <protection locked="0"/>
    </xf>
    <xf numFmtId="0" fontId="22" fillId="24" borderId="0" xfId="56" applyFont="1" applyFill="1" applyBorder="1" applyProtection="1">
      <alignment/>
      <protection locked="0"/>
    </xf>
    <xf numFmtId="0" fontId="22" fillId="24" borderId="19" xfId="56" applyFont="1" applyFill="1" applyBorder="1" applyProtection="1">
      <alignment/>
      <protection locked="0"/>
    </xf>
    <xf numFmtId="0" fontId="22" fillId="24" borderId="11" xfId="56" applyFont="1" applyFill="1" applyBorder="1" applyProtection="1">
      <alignment/>
      <protection locked="0"/>
    </xf>
    <xf numFmtId="0" fontId="22" fillId="24" borderId="20" xfId="56" applyFont="1" applyFill="1" applyBorder="1" applyProtection="1">
      <alignment/>
      <protection locked="0"/>
    </xf>
    <xf numFmtId="0" fontId="3" fillId="24" borderId="0" xfId="56" applyFont="1" applyFill="1" applyBorder="1" applyProtection="1">
      <alignment/>
      <protection locked="0"/>
    </xf>
    <xf numFmtId="172" fontId="3" fillId="24" borderId="0" xfId="56" applyNumberFormat="1" applyFont="1" applyFill="1" applyBorder="1" applyAlignment="1" applyProtection="1">
      <alignment horizontal="center"/>
      <protection locked="0"/>
    </xf>
    <xf numFmtId="0" fontId="22" fillId="24" borderId="21" xfId="0" applyFont="1" applyFill="1" applyBorder="1" applyAlignment="1" applyProtection="1">
      <alignment horizontal="center"/>
      <protection locked="0"/>
    </xf>
    <xf numFmtId="0" fontId="3" fillId="24" borderId="13" xfId="56" applyFont="1" applyFill="1" applyBorder="1" applyAlignment="1" applyProtection="1">
      <alignment horizontal="center" vertical="center" wrapText="1"/>
      <protection/>
    </xf>
    <xf numFmtId="0" fontId="3" fillId="24" borderId="16" xfId="56" applyFont="1" applyFill="1" applyBorder="1" applyAlignment="1" applyProtection="1">
      <alignment horizontal="center" vertical="center" wrapText="1"/>
      <protection/>
    </xf>
    <xf numFmtId="0" fontId="3" fillId="24" borderId="0" xfId="56" applyFont="1" applyFill="1" applyBorder="1" applyAlignment="1" applyProtection="1">
      <alignment horizontal="center"/>
      <protection locked="0"/>
    </xf>
    <xf numFmtId="172" fontId="22" fillId="24" borderId="21" xfId="0" applyNumberFormat="1" applyFont="1" applyFill="1" applyBorder="1" applyAlignment="1" applyProtection="1">
      <alignment horizontal="right"/>
      <protection/>
    </xf>
    <xf numFmtId="172" fontId="22" fillId="24" borderId="22" xfId="0" applyNumberFormat="1" applyFont="1" applyFill="1" applyBorder="1" applyAlignment="1" applyProtection="1">
      <alignment horizontal="right"/>
      <protection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left" wrapText="1"/>
      <protection/>
    </xf>
    <xf numFmtId="0" fontId="25" fillId="24" borderId="10" xfId="0" applyFont="1" applyFill="1" applyBorder="1" applyAlignment="1" applyProtection="1">
      <alignment horizontal="left"/>
      <protection/>
    </xf>
    <xf numFmtId="0" fontId="2" fillId="24" borderId="0" xfId="56" applyFont="1" applyFill="1" applyBorder="1" applyAlignment="1" applyProtection="1">
      <alignment horizontal="justify" vertical="justify" wrapText="1"/>
      <protection locked="0"/>
    </xf>
    <xf numFmtId="0" fontId="2" fillId="24" borderId="0" xfId="56" applyFont="1" applyFill="1" applyAlignment="1" applyProtection="1">
      <alignment horizontal="left"/>
      <protection locked="0"/>
    </xf>
    <xf numFmtId="0" fontId="3" fillId="24" borderId="0" xfId="56" applyFont="1" applyFill="1" applyAlignment="1" applyProtection="1">
      <alignment horizontal="left" wrapText="1"/>
      <protection locked="0"/>
    </xf>
    <xf numFmtId="0" fontId="3" fillId="24" borderId="0" xfId="56" applyFont="1" applyFill="1" applyBorder="1" applyAlignment="1" applyProtection="1">
      <alignment horizontal="left"/>
      <protection locked="0"/>
    </xf>
    <xf numFmtId="0" fontId="24" fillId="24" borderId="0" xfId="56" applyFont="1" applyFill="1" applyBorder="1" applyAlignment="1" applyProtection="1">
      <alignment horizontal="left"/>
      <protection locked="0"/>
    </xf>
    <xf numFmtId="0" fontId="3" fillId="24" borderId="0" xfId="56" applyNumberFormat="1" applyFont="1" applyFill="1" applyBorder="1" applyAlignment="1" applyProtection="1">
      <alignment horizontal="left" vertical="justify" wrapText="1"/>
      <protection locked="0"/>
    </xf>
    <xf numFmtId="0" fontId="3" fillId="24" borderId="0" xfId="56" applyFont="1" applyFill="1" applyBorder="1" applyAlignment="1" applyProtection="1">
      <alignment/>
      <protection locked="0"/>
    </xf>
    <xf numFmtId="0" fontId="22" fillId="24" borderId="16" xfId="56" applyFont="1" applyFill="1" applyBorder="1" applyAlignment="1" applyProtection="1">
      <alignment horizontal="left"/>
      <protection locked="0"/>
    </xf>
    <xf numFmtId="0" fontId="22" fillId="24" borderId="0" xfId="56" applyFont="1" applyFill="1" applyBorder="1" applyAlignment="1" applyProtection="1">
      <alignment horizontal="left"/>
      <protection locked="0"/>
    </xf>
    <xf numFmtId="0" fontId="23" fillId="24" borderId="0" xfId="56" applyFont="1" applyFill="1" applyBorder="1" applyAlignment="1" applyProtection="1">
      <alignment horizontal="center"/>
      <protection locked="0"/>
    </xf>
    <xf numFmtId="0" fontId="22" fillId="24" borderId="0" xfId="56" applyFont="1" applyFill="1" applyBorder="1" applyAlignment="1" applyProtection="1">
      <alignment horizontal="center"/>
      <protection locked="0"/>
    </xf>
    <xf numFmtId="0" fontId="22" fillId="24" borderId="12" xfId="56" applyFont="1" applyFill="1" applyBorder="1" applyAlignment="1" applyProtection="1">
      <alignment horizontal="center"/>
      <protection locked="0"/>
    </xf>
    <xf numFmtId="0" fontId="22" fillId="24" borderId="12" xfId="56" applyFont="1" applyFill="1" applyBorder="1" applyAlignment="1" applyProtection="1">
      <alignment/>
      <protection locked="0"/>
    </xf>
    <xf numFmtId="0" fontId="22" fillId="0" borderId="12" xfId="0" applyFont="1" applyBorder="1" applyAlignment="1">
      <alignment/>
    </xf>
    <xf numFmtId="0" fontId="22" fillId="24" borderId="11" xfId="56" applyFont="1" applyFill="1" applyBorder="1" applyAlignment="1" applyProtection="1">
      <alignment horizontal="center"/>
      <protection locked="0"/>
    </xf>
    <xf numFmtId="0" fontId="3" fillId="24" borderId="0" xfId="56" applyFont="1" applyFill="1" applyAlignment="1" applyProtection="1">
      <alignment horizontal="center"/>
      <protection locked="0"/>
    </xf>
    <xf numFmtId="0" fontId="3" fillId="24" borderId="11" xfId="56" applyFont="1" applyFill="1" applyBorder="1" applyAlignment="1" applyProtection="1">
      <alignment horizontal="center"/>
      <protection locked="0"/>
    </xf>
    <xf numFmtId="0" fontId="3" fillId="24" borderId="12" xfId="56" applyFont="1" applyFill="1" applyBorder="1" applyAlignment="1" applyProtection="1">
      <alignment horizontal="center"/>
      <protection locked="0"/>
    </xf>
    <xf numFmtId="0" fontId="2" fillId="24" borderId="0" xfId="56" applyFont="1" applyFill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24" borderId="10" xfId="56" applyFont="1" applyFill="1" applyBorder="1" applyAlignment="1" applyProtection="1">
      <alignment horizontal="center" vertical="center" wrapText="1"/>
      <protection/>
    </xf>
    <xf numFmtId="2" fontId="3" fillId="24" borderId="10" xfId="56" applyNumberFormat="1" applyFont="1" applyFill="1" applyBorder="1" applyAlignment="1" applyProtection="1">
      <alignment horizontal="center" vertical="center" wrapText="1"/>
      <protection/>
    </xf>
    <xf numFmtId="0" fontId="3" fillId="24" borderId="21" xfId="56" applyFont="1" applyFill="1" applyBorder="1" applyAlignment="1" applyProtection="1">
      <alignment horizontal="center" vertical="center" wrapText="1"/>
      <protection locked="0"/>
    </xf>
    <xf numFmtId="0" fontId="3" fillId="24" borderId="23" xfId="56" applyFont="1" applyFill="1" applyBorder="1" applyAlignment="1" applyProtection="1">
      <alignment horizontal="center" vertical="center" wrapText="1"/>
      <protection locked="0"/>
    </xf>
    <xf numFmtId="0" fontId="22" fillId="24" borderId="22" xfId="0" applyFont="1" applyFill="1" applyBorder="1" applyAlignment="1" applyProtection="1">
      <alignment horizontal="center"/>
      <protection locked="0"/>
    </xf>
    <xf numFmtId="0" fontId="1" fillId="24" borderId="13" xfId="0" applyFont="1" applyFill="1" applyBorder="1" applyAlignment="1" applyProtection="1">
      <alignment horizontal="right" vertical="center"/>
      <protection/>
    </xf>
    <xf numFmtId="0" fontId="1" fillId="24" borderId="14" xfId="0" applyFont="1" applyFill="1" applyBorder="1" applyAlignment="1" applyProtection="1">
      <alignment horizontal="right" vertical="center"/>
      <protection/>
    </xf>
    <xf numFmtId="0" fontId="1" fillId="24" borderId="15" xfId="0" applyFont="1" applyFill="1" applyBorder="1" applyAlignment="1" applyProtection="1">
      <alignment horizontal="right" vertical="center"/>
      <protection/>
    </xf>
    <xf numFmtId="0" fontId="1" fillId="24" borderId="19" xfId="0" applyFont="1" applyFill="1" applyBorder="1" applyAlignment="1" applyProtection="1">
      <alignment horizontal="right" vertical="center"/>
      <protection/>
    </xf>
    <xf numFmtId="0" fontId="1" fillId="24" borderId="11" xfId="0" applyFont="1" applyFill="1" applyBorder="1" applyAlignment="1" applyProtection="1">
      <alignment horizontal="right" vertical="center"/>
      <protection/>
    </xf>
    <xf numFmtId="0" fontId="1" fillId="24" borderId="20" xfId="0" applyFont="1" applyFill="1" applyBorder="1" applyAlignment="1" applyProtection="1">
      <alignment horizontal="right" vertical="center"/>
      <protection/>
    </xf>
    <xf numFmtId="0" fontId="22" fillId="24" borderId="11" xfId="56" applyFont="1" applyFill="1" applyBorder="1" applyAlignment="1" applyProtection="1">
      <alignment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Prilog 33-Z-ORT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3" sqref="C3:C4"/>
    </sheetView>
  </sheetViews>
  <sheetFormatPr defaultColWidth="9.140625" defaultRowHeight="12.75"/>
  <cols>
    <col min="1" max="1" width="9.140625" style="26" customWidth="1"/>
    <col min="2" max="2" width="28.28125" style="26" customWidth="1"/>
    <col min="3" max="3" width="11.7109375" style="26" customWidth="1"/>
    <col min="4" max="16384" width="9.140625" style="26" customWidth="1"/>
  </cols>
  <sheetData>
    <row r="1" spans="1:5" ht="38.25" customHeight="1">
      <c r="A1" s="60" t="s">
        <v>9</v>
      </c>
      <c r="B1" s="61"/>
      <c r="C1" s="58" t="s">
        <v>35</v>
      </c>
      <c r="D1" s="27"/>
      <c r="E1" s="28"/>
    </row>
    <row r="2" spans="1:5" ht="18.75" customHeight="1">
      <c r="A2" s="62"/>
      <c r="B2" s="63"/>
      <c r="C2" s="59"/>
      <c r="D2" s="27"/>
      <c r="E2" s="28"/>
    </row>
    <row r="3" spans="1:5" ht="15">
      <c r="A3" s="65" t="s">
        <v>40</v>
      </c>
      <c r="B3" s="65"/>
      <c r="C3" s="29"/>
      <c r="D3" s="30"/>
      <c r="E3" s="28"/>
    </row>
    <row r="4" spans="1:5" ht="15">
      <c r="A4" s="65" t="s">
        <v>41</v>
      </c>
      <c r="B4" s="65"/>
      <c r="C4" s="29"/>
      <c r="D4" s="30"/>
      <c r="E4" s="28"/>
    </row>
    <row r="5" spans="1:5" ht="15">
      <c r="A5" s="64"/>
      <c r="B5" s="64"/>
      <c r="C5" s="29"/>
      <c r="D5" s="30"/>
      <c r="E5" s="28"/>
    </row>
    <row r="6" spans="1:5" ht="30.75" customHeight="1">
      <c r="A6" s="64"/>
      <c r="B6" s="64"/>
      <c r="C6" s="29"/>
      <c r="D6" s="30"/>
      <c r="E6" s="28"/>
    </row>
    <row r="7" spans="1:5" ht="35.25" customHeight="1">
      <c r="A7" s="34"/>
      <c r="B7" s="34"/>
      <c r="C7" s="31"/>
      <c r="D7" s="30"/>
      <c r="E7" s="28"/>
    </row>
    <row r="8" spans="1:5" ht="15">
      <c r="A8" s="30"/>
      <c r="B8" s="30"/>
      <c r="C8" s="30"/>
      <c r="D8" s="30"/>
      <c r="E8" s="28"/>
    </row>
    <row r="9" spans="1:5" ht="15">
      <c r="A9" s="28"/>
      <c r="B9" s="28"/>
      <c r="C9" s="28"/>
      <c r="D9" s="28"/>
      <c r="E9" s="28"/>
    </row>
    <row r="10" spans="1:5" ht="15">
      <c r="A10" s="28"/>
      <c r="B10" s="28"/>
      <c r="C10" s="28"/>
      <c r="D10" s="28"/>
      <c r="E10" s="28"/>
    </row>
    <row r="11" spans="1:5" ht="15">
      <c r="A11" s="28"/>
      <c r="B11" s="28"/>
      <c r="C11" s="28"/>
      <c r="D11" s="28"/>
      <c r="E11" s="28"/>
    </row>
    <row r="12" spans="1:5" ht="15">
      <c r="A12" s="28"/>
      <c r="B12" s="28"/>
      <c r="C12" s="28"/>
      <c r="D12" s="28"/>
      <c r="E12" s="28"/>
    </row>
    <row r="13" spans="1:5" ht="15">
      <c r="A13" s="28"/>
      <c r="B13" s="28"/>
      <c r="C13" s="28"/>
      <c r="D13" s="28"/>
      <c r="E13" s="28"/>
    </row>
    <row r="14" spans="1:5" ht="15">
      <c r="A14" s="28"/>
      <c r="B14" s="28"/>
      <c r="C14" s="28"/>
      <c r="D14" s="28"/>
      <c r="E14" s="28"/>
    </row>
    <row r="15" spans="1:5" ht="15">
      <c r="A15" s="28"/>
      <c r="B15" s="28"/>
      <c r="C15" s="28"/>
      <c r="D15" s="28"/>
      <c r="E15" s="28"/>
    </row>
  </sheetData>
  <sheetProtection selectLockedCells="1"/>
  <mergeCells count="6">
    <mergeCell ref="C1:C2"/>
    <mergeCell ref="A1:B2"/>
    <mergeCell ref="A6:B6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9.140625" style="4" customWidth="1"/>
    <col min="2" max="2" width="22.8515625" style="4" customWidth="1"/>
    <col min="3" max="3" width="11.421875" style="4" customWidth="1"/>
    <col min="4" max="4" width="9.140625" style="4" customWidth="1"/>
    <col min="5" max="5" width="11.28125" style="4" customWidth="1"/>
    <col min="6" max="6" width="14.8515625" style="4" customWidth="1"/>
    <col min="7" max="7" width="21.8515625" style="4" customWidth="1"/>
    <col min="8" max="16384" width="9.140625" style="4" customWidth="1"/>
  </cols>
  <sheetData>
    <row r="1" spans="1:13" ht="12.75">
      <c r="A1" s="37"/>
      <c r="B1" s="37"/>
      <c r="C1" s="37"/>
      <c r="D1" s="37"/>
      <c r="E1" s="37"/>
      <c r="F1" s="37"/>
      <c r="G1" s="3" t="s">
        <v>0</v>
      </c>
      <c r="H1" s="38"/>
      <c r="I1" s="38"/>
      <c r="J1" s="38"/>
      <c r="K1" s="38"/>
      <c r="L1" s="38"/>
      <c r="M1" s="38"/>
    </row>
    <row r="2" spans="1:13" ht="12.75">
      <c r="A2" s="37"/>
      <c r="B2" s="37"/>
      <c r="C2" s="37"/>
      <c r="D2" s="37"/>
      <c r="E2" s="37"/>
      <c r="F2" s="37"/>
      <c r="G2" s="5" t="s">
        <v>1</v>
      </c>
      <c r="H2" s="38"/>
      <c r="I2" s="38"/>
      <c r="J2" s="38"/>
      <c r="K2" s="38"/>
      <c r="L2" s="38"/>
      <c r="M2" s="38"/>
    </row>
    <row r="3" spans="1:13" ht="12.75">
      <c r="A3" s="37"/>
      <c r="B3" s="37"/>
      <c r="C3" s="37"/>
      <c r="D3" s="37"/>
      <c r="E3" s="37"/>
      <c r="F3" s="37"/>
      <c r="G3" s="6"/>
      <c r="H3" s="38"/>
      <c r="I3" s="38"/>
      <c r="J3" s="38"/>
      <c r="K3" s="38"/>
      <c r="L3" s="38"/>
      <c r="M3" s="38"/>
    </row>
    <row r="4" spans="1:13" ht="12.75" customHeight="1">
      <c r="A4" s="84" t="s">
        <v>43</v>
      </c>
      <c r="B4" s="84"/>
      <c r="C4" s="84"/>
      <c r="D4" s="84"/>
      <c r="E4" s="84"/>
      <c r="F4" s="84"/>
      <c r="G4" s="84"/>
      <c r="H4" s="38"/>
      <c r="I4" s="38"/>
      <c r="J4" s="38"/>
      <c r="K4" s="38"/>
      <c r="L4" s="38"/>
      <c r="M4" s="38"/>
    </row>
    <row r="5" spans="1:13" ht="12.75" customHeight="1">
      <c r="A5" s="84"/>
      <c r="B5" s="84"/>
      <c r="C5" s="84"/>
      <c r="D5" s="84"/>
      <c r="E5" s="84"/>
      <c r="F5" s="84"/>
      <c r="G5" s="84"/>
      <c r="H5" s="38"/>
      <c r="I5" s="38"/>
      <c r="J5" s="38"/>
      <c r="K5" s="38"/>
      <c r="L5" s="38"/>
      <c r="M5" s="38"/>
    </row>
    <row r="6" spans="1:13" ht="15">
      <c r="A6" s="12"/>
      <c r="B6" s="12"/>
      <c r="C6" s="12"/>
      <c r="D6" s="12"/>
      <c r="E6" s="12"/>
      <c r="F6" s="12"/>
      <c r="G6" s="12"/>
      <c r="H6" s="38"/>
      <c r="I6" s="38"/>
      <c r="J6" s="38"/>
      <c r="K6" s="38"/>
      <c r="L6" s="38"/>
      <c r="M6" s="38"/>
    </row>
    <row r="7" spans="1:13" ht="15">
      <c r="A7" s="12"/>
      <c r="B7" s="12"/>
      <c r="C7" s="12"/>
      <c r="D7" s="12"/>
      <c r="E7" s="12"/>
      <c r="F7" s="12"/>
      <c r="G7" s="12"/>
      <c r="H7" s="38"/>
      <c r="I7" s="38"/>
      <c r="J7" s="38"/>
      <c r="K7" s="38"/>
      <c r="L7" s="38"/>
      <c r="M7" s="38"/>
    </row>
    <row r="8" spans="1:13" ht="15">
      <c r="A8" s="7" t="s">
        <v>2</v>
      </c>
      <c r="B8" s="7"/>
      <c r="C8" s="82" t="s">
        <v>17</v>
      </c>
      <c r="D8" s="82"/>
      <c r="E8" s="9"/>
      <c r="F8" s="10" t="s">
        <v>3</v>
      </c>
      <c r="G8" s="8" t="s">
        <v>4</v>
      </c>
      <c r="H8" s="39"/>
      <c r="I8" s="38"/>
      <c r="J8" s="38"/>
      <c r="K8" s="38"/>
      <c r="L8" s="38"/>
      <c r="M8" s="38"/>
    </row>
    <row r="9" spans="1:13" ht="15">
      <c r="A9" s="7" t="s">
        <v>5</v>
      </c>
      <c r="B9" s="7"/>
      <c r="C9" s="83" t="s">
        <v>18</v>
      </c>
      <c r="D9" s="83"/>
      <c r="E9" s="9"/>
      <c r="F9" s="10" t="s">
        <v>6</v>
      </c>
      <c r="G9" s="11"/>
      <c r="H9" s="39"/>
      <c r="I9" s="38"/>
      <c r="J9" s="38"/>
      <c r="K9" s="38"/>
      <c r="L9" s="38"/>
      <c r="M9" s="38"/>
    </row>
    <row r="10" spans="1:13" ht="15">
      <c r="A10" s="7" t="s">
        <v>7</v>
      </c>
      <c r="B10" s="7"/>
      <c r="C10" s="83">
        <v>12345678912</v>
      </c>
      <c r="D10" s="83"/>
      <c r="E10" s="9"/>
      <c r="F10" s="9"/>
      <c r="G10" s="9"/>
      <c r="H10" s="38"/>
      <c r="I10" s="38"/>
      <c r="J10" s="38"/>
      <c r="K10" s="38"/>
      <c r="L10" s="38"/>
      <c r="M10" s="38"/>
    </row>
    <row r="11" spans="1:13" ht="15">
      <c r="A11" s="81" t="s">
        <v>16</v>
      </c>
      <c r="B11" s="81"/>
      <c r="C11" s="81"/>
      <c r="D11" s="81"/>
      <c r="E11" s="81"/>
      <c r="F11" s="81"/>
      <c r="G11" s="81"/>
      <c r="H11" s="81"/>
      <c r="I11" s="7"/>
      <c r="J11" s="7"/>
      <c r="K11" s="9"/>
      <c r="L11" s="38"/>
      <c r="M11" s="38"/>
    </row>
    <row r="12" spans="1:13" ht="15">
      <c r="A12" s="12"/>
      <c r="B12" s="12"/>
      <c r="C12" s="82"/>
      <c r="D12" s="82"/>
      <c r="E12" s="82"/>
      <c r="F12" s="82"/>
      <c r="G12" s="82"/>
      <c r="H12" s="55"/>
      <c r="I12" s="38"/>
      <c r="J12" s="38"/>
      <c r="K12" s="38"/>
      <c r="L12" s="38"/>
      <c r="M12" s="38"/>
    </row>
    <row r="13" spans="1:13" ht="12.75" customHeight="1">
      <c r="A13" s="88" t="s">
        <v>8</v>
      </c>
      <c r="B13" s="53" t="s">
        <v>9</v>
      </c>
      <c r="C13" s="86" t="s">
        <v>10</v>
      </c>
      <c r="D13" s="86" t="s">
        <v>11</v>
      </c>
      <c r="E13" s="87" t="s">
        <v>15</v>
      </c>
      <c r="F13" s="86" t="s">
        <v>12</v>
      </c>
      <c r="G13" s="86" t="s">
        <v>13</v>
      </c>
      <c r="H13" s="85"/>
      <c r="I13" s="38"/>
      <c r="J13" s="38"/>
      <c r="K13" s="38"/>
      <c r="L13" s="38"/>
      <c r="M13" s="38"/>
    </row>
    <row r="14" spans="1:13" ht="12.75" customHeight="1">
      <c r="A14" s="89"/>
      <c r="B14" s="54"/>
      <c r="C14" s="86"/>
      <c r="D14" s="86"/>
      <c r="E14" s="87"/>
      <c r="F14" s="86"/>
      <c r="G14" s="86"/>
      <c r="H14" s="85"/>
      <c r="I14" s="38"/>
      <c r="J14" s="38"/>
      <c r="K14" s="38"/>
      <c r="L14" s="38"/>
      <c r="M14" s="38"/>
    </row>
    <row r="15" spans="1:13" ht="65.25" customHeight="1">
      <c r="A15" s="89"/>
      <c r="B15" s="54"/>
      <c r="C15" s="86"/>
      <c r="D15" s="86"/>
      <c r="E15" s="87"/>
      <c r="F15" s="86"/>
      <c r="G15" s="86"/>
      <c r="H15" s="85"/>
      <c r="I15" s="38"/>
      <c r="J15" s="38"/>
      <c r="K15" s="38"/>
      <c r="L15" s="38"/>
      <c r="M15" s="38"/>
    </row>
    <row r="16" spans="1:13" ht="15">
      <c r="A16" s="1">
        <v>1</v>
      </c>
      <c r="B16" s="32">
        <v>2</v>
      </c>
      <c r="C16" s="2">
        <v>3</v>
      </c>
      <c r="D16" s="2">
        <v>4</v>
      </c>
      <c r="E16" s="2">
        <v>5</v>
      </c>
      <c r="F16" s="2">
        <v>6</v>
      </c>
      <c r="G16" s="2" t="s">
        <v>14</v>
      </c>
      <c r="H16" s="40"/>
      <c r="I16" s="38"/>
      <c r="J16" s="38"/>
      <c r="K16" s="38"/>
      <c r="L16" s="38"/>
      <c r="M16" s="38"/>
    </row>
    <row r="17" spans="1:13" ht="12.75">
      <c r="A17" s="41" t="s">
        <v>38</v>
      </c>
      <c r="B17" s="42" t="s">
        <v>40</v>
      </c>
      <c r="C17" s="43">
        <v>1</v>
      </c>
      <c r="D17" s="43">
        <f>C17/20*1000</f>
        <v>50</v>
      </c>
      <c r="E17" s="44">
        <f>'broj paketića'!C3*20/1000</f>
        <v>0</v>
      </c>
      <c r="F17" s="43">
        <f>C17*37%/20*1000</f>
        <v>18.5</v>
      </c>
      <c r="G17" s="43">
        <f>E17*F17</f>
        <v>0</v>
      </c>
      <c r="H17" s="45"/>
      <c r="I17" s="38"/>
      <c r="J17" s="38"/>
      <c r="K17" s="38"/>
      <c r="L17" s="38"/>
      <c r="M17" s="38"/>
    </row>
    <row r="18" spans="1:13" ht="12.75">
      <c r="A18" s="41" t="s">
        <v>39</v>
      </c>
      <c r="B18" s="42" t="s">
        <v>41</v>
      </c>
      <c r="C18" s="43">
        <v>1</v>
      </c>
      <c r="D18" s="43">
        <f>C18/20*1000</f>
        <v>50</v>
      </c>
      <c r="E18" s="44">
        <f>'broj paketića'!C4*20/1000</f>
        <v>0</v>
      </c>
      <c r="F18" s="43">
        <f>C18*37%/20*1000</f>
        <v>18.5</v>
      </c>
      <c r="G18" s="43">
        <f>E18*F18</f>
        <v>0</v>
      </c>
      <c r="H18" s="45"/>
      <c r="I18" s="38"/>
      <c r="J18" s="38"/>
      <c r="K18" s="38"/>
      <c r="L18" s="38"/>
      <c r="M18" s="38"/>
    </row>
    <row r="19" spans="1:13" ht="12.75">
      <c r="A19" s="52"/>
      <c r="B19" s="91" t="s">
        <v>36</v>
      </c>
      <c r="C19" s="92"/>
      <c r="D19" s="92"/>
      <c r="E19" s="92"/>
      <c r="F19" s="93"/>
      <c r="G19" s="56">
        <f>SUM(G17:G18)</f>
        <v>0</v>
      </c>
      <c r="H19" s="39"/>
      <c r="I19" s="38"/>
      <c r="J19" s="38"/>
      <c r="K19" s="38"/>
      <c r="L19" s="38"/>
      <c r="M19" s="38"/>
    </row>
    <row r="20" spans="1:13" ht="12.75">
      <c r="A20" s="90"/>
      <c r="B20" s="94"/>
      <c r="C20" s="95"/>
      <c r="D20" s="95"/>
      <c r="E20" s="95"/>
      <c r="F20" s="96"/>
      <c r="G20" s="57"/>
      <c r="H20" s="39"/>
      <c r="I20" s="38"/>
      <c r="J20" s="38"/>
      <c r="K20" s="38"/>
      <c r="L20" s="38"/>
      <c r="M20" s="38"/>
    </row>
    <row r="21" spans="1:13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>
      <c r="A22" s="13" t="s">
        <v>19</v>
      </c>
      <c r="B22" s="14"/>
      <c r="C22" s="14"/>
      <c r="D22" s="14"/>
      <c r="E22" s="14"/>
      <c r="F22" s="14"/>
      <c r="G22" s="15"/>
      <c r="H22" s="16"/>
      <c r="I22" s="16"/>
      <c r="J22" s="16"/>
      <c r="K22" s="16"/>
      <c r="L22" s="16"/>
      <c r="M22" s="17"/>
    </row>
    <row r="23" spans="1:13" ht="12.75">
      <c r="A23" s="18" t="s">
        <v>20</v>
      </c>
      <c r="B23" s="19"/>
      <c r="C23" s="19"/>
      <c r="D23" s="97"/>
      <c r="E23" s="97"/>
      <c r="F23" s="97"/>
      <c r="G23" s="36"/>
      <c r="H23" s="19"/>
      <c r="I23" s="46"/>
      <c r="J23" s="46"/>
      <c r="K23" s="46"/>
      <c r="L23" s="46"/>
      <c r="M23" s="17"/>
    </row>
    <row r="24" spans="1:13" ht="18" customHeight="1">
      <c r="A24" s="18" t="s">
        <v>21</v>
      </c>
      <c r="B24" s="19"/>
      <c r="C24" s="19"/>
      <c r="D24" s="80"/>
      <c r="E24" s="80"/>
      <c r="F24" s="20"/>
      <c r="G24" s="33" t="s">
        <v>22</v>
      </c>
      <c r="H24" s="76"/>
      <c r="I24" s="76"/>
      <c r="J24" s="21"/>
      <c r="K24" s="19"/>
      <c r="L24" s="19"/>
      <c r="M24" s="46"/>
    </row>
    <row r="25" spans="1:13" ht="12.75">
      <c r="A25" s="18" t="s">
        <v>23</v>
      </c>
      <c r="B25" s="19"/>
      <c r="C25" s="19"/>
      <c r="D25" s="77"/>
      <c r="E25" s="77"/>
      <c r="F25" s="77"/>
      <c r="G25" s="36"/>
      <c r="H25" s="19"/>
      <c r="I25" s="19"/>
      <c r="J25" s="19"/>
      <c r="K25" s="46"/>
      <c r="L25" s="46"/>
      <c r="M25" s="46"/>
    </row>
    <row r="26" spans="1:13" ht="12.75">
      <c r="A26" s="47"/>
      <c r="B26" s="48"/>
      <c r="C26" s="48"/>
      <c r="D26" s="48"/>
      <c r="E26" s="48"/>
      <c r="F26" s="48"/>
      <c r="G26" s="49"/>
      <c r="H26" s="46"/>
      <c r="I26" s="46"/>
      <c r="J26" s="46"/>
      <c r="K26" s="46"/>
      <c r="L26" s="46"/>
      <c r="M26" s="46"/>
    </row>
    <row r="27" spans="1:1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>
      <c r="A28" s="13" t="s">
        <v>24</v>
      </c>
      <c r="B28" s="14"/>
      <c r="C28" s="14"/>
      <c r="D28" s="14"/>
      <c r="E28" s="14"/>
      <c r="F28" s="14"/>
      <c r="G28" s="15"/>
      <c r="H28" s="16"/>
      <c r="I28" s="16"/>
      <c r="J28" s="16"/>
      <c r="K28" s="16"/>
      <c r="L28" s="16"/>
      <c r="M28" s="46"/>
    </row>
    <row r="29" spans="1:13" ht="12.75">
      <c r="A29" s="18" t="s">
        <v>25</v>
      </c>
      <c r="B29" s="19"/>
      <c r="C29" s="21"/>
      <c r="D29" s="80"/>
      <c r="E29" s="80"/>
      <c r="F29" s="80"/>
      <c r="G29" s="36"/>
      <c r="H29" s="19"/>
      <c r="I29" s="19"/>
      <c r="J29" s="19"/>
      <c r="K29" s="19"/>
      <c r="L29" s="19"/>
      <c r="M29" s="46"/>
    </row>
    <row r="30" spans="1:13" ht="12.75">
      <c r="A30" s="73" t="s">
        <v>26</v>
      </c>
      <c r="B30" s="74"/>
      <c r="C30" s="19"/>
      <c r="D30" s="20"/>
      <c r="E30" s="20"/>
      <c r="F30" s="20"/>
      <c r="G30" s="36"/>
      <c r="H30" s="19"/>
      <c r="I30" s="46"/>
      <c r="J30" s="46"/>
      <c r="K30" s="46"/>
      <c r="L30" s="46"/>
      <c r="M30" s="46"/>
    </row>
    <row r="31" spans="1:13" ht="12.75">
      <c r="A31" s="18" t="s">
        <v>27</v>
      </c>
      <c r="B31" s="19"/>
      <c r="C31" s="19"/>
      <c r="D31" s="78"/>
      <c r="E31" s="79"/>
      <c r="F31" s="79"/>
      <c r="G31" s="33" t="s">
        <v>22</v>
      </c>
      <c r="H31" s="76"/>
      <c r="I31" s="76"/>
      <c r="J31" s="21"/>
      <c r="K31" s="46"/>
      <c r="L31" s="46"/>
      <c r="M31" s="46"/>
    </row>
    <row r="32" spans="1:13" ht="12.75">
      <c r="A32" s="22" t="s">
        <v>28</v>
      </c>
      <c r="B32" s="19"/>
      <c r="C32" s="19"/>
      <c r="D32" s="35"/>
      <c r="E32" s="35"/>
      <c r="F32" s="35"/>
      <c r="G32" s="36"/>
      <c r="H32" s="19"/>
      <c r="I32" s="46"/>
      <c r="J32" s="46"/>
      <c r="K32" s="46"/>
      <c r="L32" s="46"/>
      <c r="M32" s="46"/>
    </row>
    <row r="33" spans="1:13" ht="12.75">
      <c r="A33" s="47"/>
      <c r="B33" s="48"/>
      <c r="C33" s="48"/>
      <c r="D33" s="48"/>
      <c r="E33" s="48"/>
      <c r="F33" s="48"/>
      <c r="G33" s="49"/>
      <c r="H33" s="46"/>
      <c r="I33" s="46"/>
      <c r="J33" s="46"/>
      <c r="K33" s="46"/>
      <c r="L33" s="46"/>
      <c r="M33" s="46"/>
    </row>
    <row r="34" spans="1:13" ht="12.75">
      <c r="A34" s="23"/>
      <c r="B34" s="75"/>
      <c r="C34" s="75"/>
      <c r="D34" s="75"/>
      <c r="E34" s="75"/>
      <c r="F34" s="75"/>
      <c r="G34" s="75"/>
      <c r="H34" s="75"/>
      <c r="I34" s="23"/>
      <c r="J34" s="23"/>
      <c r="K34" s="23"/>
      <c r="L34" s="23"/>
      <c r="M34" s="46"/>
    </row>
    <row r="35" spans="1:13" ht="14.25">
      <c r="A35" s="67" t="s">
        <v>29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46"/>
    </row>
    <row r="36" spans="1:13" ht="14.25" customHeight="1">
      <c r="A36" s="68" t="s">
        <v>42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24"/>
      <c r="M36" s="50"/>
    </row>
    <row r="37" spans="1:13" ht="14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24"/>
      <c r="M37" s="50"/>
    </row>
    <row r="38" spans="1:13" ht="15" customHeight="1">
      <c r="A38" s="71" t="s">
        <v>30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50"/>
    </row>
    <row r="39" spans="1:13" ht="15">
      <c r="A39" s="69" t="s">
        <v>31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50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46"/>
    </row>
    <row r="41" spans="1:13" ht="15">
      <c r="A41" s="69" t="s">
        <v>32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3" ht="15">
      <c r="A42" s="72" t="s">
        <v>33</v>
      </c>
      <c r="B42" s="72"/>
      <c r="C42" s="72"/>
      <c r="D42" s="72"/>
      <c r="E42" s="72"/>
      <c r="F42" s="72"/>
      <c r="G42" s="72"/>
      <c r="H42" s="72"/>
      <c r="I42" s="72"/>
      <c r="J42" s="72"/>
      <c r="K42" s="51"/>
      <c r="L42" s="51"/>
      <c r="M42" s="50"/>
    </row>
    <row r="43" spans="1:13" ht="15">
      <c r="A43" s="69" t="s">
        <v>34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1:13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46"/>
    </row>
    <row r="45" spans="1:13" ht="12.75" customHeight="1">
      <c r="A45" s="66" t="s">
        <v>37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25"/>
      <c r="M45" s="46"/>
    </row>
    <row r="46" spans="1:13" ht="12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25"/>
      <c r="M46" s="46"/>
    </row>
    <row r="47" spans="1:13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25"/>
      <c r="M47" s="46"/>
    </row>
    <row r="48" spans="1:13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25"/>
      <c r="M48" s="46"/>
    </row>
    <row r="49" spans="1:13" ht="12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25"/>
      <c r="M49" s="46"/>
    </row>
    <row r="50" spans="1:13" ht="12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25"/>
      <c r="M50" s="46"/>
    </row>
    <row r="51" spans="1:13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sheetProtection password="DDA9" sheet="1" objects="1" scenarios="1" selectLockedCells="1"/>
  <mergeCells count="35">
    <mergeCell ref="G19:G20"/>
    <mergeCell ref="A19:A20"/>
    <mergeCell ref="B19:F20"/>
    <mergeCell ref="H24:I24"/>
    <mergeCell ref="D24:E24"/>
    <mergeCell ref="D23:F23"/>
    <mergeCell ref="A4:G5"/>
    <mergeCell ref="H13:H15"/>
    <mergeCell ref="G13:G15"/>
    <mergeCell ref="E13:E15"/>
    <mergeCell ref="F13:F15"/>
    <mergeCell ref="A13:A15"/>
    <mergeCell ref="B13:B15"/>
    <mergeCell ref="C13:C15"/>
    <mergeCell ref="D13:D15"/>
    <mergeCell ref="C12:H12"/>
    <mergeCell ref="A11:H11"/>
    <mergeCell ref="C8:D8"/>
    <mergeCell ref="C9:D9"/>
    <mergeCell ref="C10:D10"/>
    <mergeCell ref="A30:B30"/>
    <mergeCell ref="B34:H34"/>
    <mergeCell ref="H31:I31"/>
    <mergeCell ref="D25:F25"/>
    <mergeCell ref="D31:F31"/>
    <mergeCell ref="D29:F29"/>
    <mergeCell ref="A45:K50"/>
    <mergeCell ref="A35:L35"/>
    <mergeCell ref="A36:K37"/>
    <mergeCell ref="A43:M43"/>
    <mergeCell ref="A44:L44"/>
    <mergeCell ref="A38:L38"/>
    <mergeCell ref="A39:L39"/>
    <mergeCell ref="A41:M41"/>
    <mergeCell ref="A42:J42"/>
  </mergeCells>
  <printOptions/>
  <pageMargins left="0.75" right="0.75" top="1" bottom="1" header="0.5" footer="0.5"/>
  <pageSetup horizontalDpi="600" verticalDpi="600" orientation="portrait" scale="66" r:id="rId1"/>
  <colBreaks count="1" manualBreakCount="1">
    <brk id="11" max="50" man="1"/>
  </colBreaks>
  <ignoredErrors>
    <ignoredError sqref="G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CURH</cp:lastModifiedBy>
  <cp:lastPrinted>2013-07-23T12:40:17Z</cp:lastPrinted>
  <dcterms:created xsi:type="dcterms:W3CDTF">1996-10-14T23:33:28Z</dcterms:created>
  <dcterms:modified xsi:type="dcterms:W3CDTF">2013-07-31T09:46:26Z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-833952124</vt:i4>
  </property>
  <property fmtid="{D5CDD505-2E9C-101B-9397-08002B2CF9AE}" pid="3" name="_NewReviewCycle">
    <vt:lpwstr/>
  </property>
  <property fmtid="{D5CDD505-2E9C-101B-9397-08002B2CF9AE}" pid="4" name="_EmailSubject">
    <vt:lpwstr>Objava za web</vt:lpwstr>
  </property>
  <property fmtid="{D5CDD505-2E9C-101B-9397-08002B2CF9AE}" pid="5" name="_AuthorEmail">
    <vt:lpwstr>Vesna.Bratko@carina.hr</vt:lpwstr>
  </property>
  <property fmtid="{D5CDD505-2E9C-101B-9397-08002B2CF9AE}" pid="6" name="_AuthorEmailDisplayName">
    <vt:lpwstr>Vesna Bratko</vt:lpwstr>
  </property>
  <property fmtid="{D5CDD505-2E9C-101B-9397-08002B2CF9AE}" pid="7" name="_PreviousAdHocReviewCycleID">
    <vt:i4>-561019553</vt:i4>
  </property>
</Properties>
</file>